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48" windowWidth="18972" windowHeight="11952"/>
  </bookViews>
  <sheets>
    <sheet name="Foaie1" sheetId="1" r:id="rId1"/>
    <sheet name="Foaie2" sheetId="2" r:id="rId2"/>
    <sheet name="Foaie3" sheetId="3" r:id="rId3"/>
  </sheets>
  <calcPr calcId="125725"/>
</workbook>
</file>

<file path=xl/calcChain.xml><?xml version="1.0" encoding="utf-8"?>
<calcChain xmlns="http://schemas.openxmlformats.org/spreadsheetml/2006/main">
  <c r="E13" i="1"/>
  <c r="E14"/>
  <c r="E15"/>
  <c r="E16"/>
  <c r="E17"/>
  <c r="E18"/>
  <c r="E12"/>
  <c r="D32"/>
  <c r="D20"/>
  <c r="C20"/>
  <c r="E20" l="1"/>
</calcChain>
</file>

<file path=xl/sharedStrings.xml><?xml version="1.0" encoding="utf-8"?>
<sst xmlns="http://schemas.openxmlformats.org/spreadsheetml/2006/main" count="34" uniqueCount="32">
  <si>
    <t>la Decizia Consiliului Raional Ungheni</t>
  </si>
  <si>
    <t>Anexa nr.1</t>
  </si>
  <si>
    <t>Cod</t>
  </si>
  <si>
    <t>Denumirea indicatorului</t>
  </si>
  <si>
    <t>Valoarea mijloacelor fixe și activelor nemateriale (31.12.2023)</t>
  </si>
  <si>
    <t>Clădiri</t>
  </si>
  <si>
    <t>Construcții speciale</t>
  </si>
  <si>
    <t>Mașini și utilaje</t>
  </si>
  <si>
    <t>Mijloace de transport</t>
  </si>
  <si>
    <t>Unelte și scule, inventar de producere și gospodăresc</t>
  </si>
  <si>
    <t>Active nemateriale</t>
  </si>
  <si>
    <t>Alte mijloace fixe</t>
  </si>
  <si>
    <t>Valoarea uzurii mijloacelor fixe și amortizarea activelor nemateriale (31.12.2023)</t>
  </si>
  <si>
    <t>Valoarea rămasă a mijloacelor fixe și activelor nemateriale la sfîrșitul perioadei (31.12.2023)</t>
  </si>
  <si>
    <t>Total mijloace fixe</t>
  </si>
  <si>
    <t>Bunurile proprietate publică, care se transmit de la balanța Direcției generale</t>
  </si>
  <si>
    <t>asistență socială și protecție a familiei Ungheni</t>
  </si>
  <si>
    <t>la balanța Aparatului președintelui raionului,Consiliul Raional Ungheni</t>
  </si>
  <si>
    <t>Valoarea stocului de materiale circulante la situația din 31.12.2023</t>
  </si>
  <si>
    <t>TOTAL stocuri de materiale circulante</t>
  </si>
  <si>
    <t>Combustibil, carburanți și lubrifianți</t>
  </si>
  <si>
    <t>Piese de schimb</t>
  </si>
  <si>
    <t>Produse alimentare</t>
  </si>
  <si>
    <t>Medicamente și materiale sanitare</t>
  </si>
  <si>
    <t>Materiale pentru scopuri didactice, științifice și alte scopuri</t>
  </si>
  <si>
    <t>Materiale de uz gospodăresc și rechizite de birou</t>
  </si>
  <si>
    <t>Materiale de construcție</t>
  </si>
  <si>
    <t>Accesorii de pat, înbrăcăminte, încălțăminte</t>
  </si>
  <si>
    <t>Alte materiale</t>
  </si>
  <si>
    <t>nr.________ din  ____________2024</t>
  </si>
  <si>
    <t>(lei)</t>
  </si>
  <si>
    <t>Secretara,                                                                    Rodica LIȚCAN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</si>
</sst>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3" fillId="0" borderId="0" xfId="0" applyFont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5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/>
    <xf numFmtId="0" fontId="5" fillId="0" borderId="0" xfId="0" applyFont="1"/>
    <xf numFmtId="2" fontId="4" fillId="0" borderId="1" xfId="0" applyNumberFormat="1" applyFont="1" applyBorder="1" applyAlignment="1">
      <alignment horizontal="center"/>
    </xf>
    <xf numFmtId="14" fontId="4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4" fillId="0" borderId="3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3" xfId="0" applyFont="1" applyBorder="1"/>
    <xf numFmtId="0" fontId="4" fillId="0" borderId="4" xfId="0" applyFont="1" applyBorder="1"/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4" fontId="5" fillId="0" borderId="3" xfId="0" applyNumberFormat="1" applyFont="1" applyBorder="1" applyAlignment="1">
      <alignment horizontal="center" wrapText="1"/>
    </xf>
    <xf numFmtId="14" fontId="5" fillId="0" borderId="4" xfId="0" applyNumberFormat="1" applyFont="1" applyBorder="1" applyAlignment="1">
      <alignment horizontal="center" wrapText="1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2" fillId="0" borderId="3" xfId="0" applyFont="1" applyBorder="1"/>
    <xf numFmtId="0" fontId="2" fillId="0" borderId="4" xfId="0" applyFont="1" applyBorder="1"/>
    <xf numFmtId="2" fontId="4" fillId="0" borderId="3" xfId="0" applyNumberFormat="1" applyFont="1" applyBorder="1" applyAlignment="1">
      <alignment horizontal="center"/>
    </xf>
    <xf numFmtId="2" fontId="4" fillId="0" borderId="4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2" fontId="2" fillId="0" borderId="4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9"/>
  <sheetViews>
    <sheetView tabSelected="1" topLeftCell="A16" workbookViewId="0">
      <selection activeCell="I27" sqref="I27"/>
    </sheetView>
  </sheetViews>
  <sheetFormatPr defaultRowHeight="14.4"/>
  <cols>
    <col min="1" max="1" width="6.88671875" customWidth="1"/>
    <col min="2" max="2" width="27.33203125" customWidth="1"/>
    <col min="3" max="3" width="17.33203125" customWidth="1"/>
    <col min="4" max="4" width="14.5546875" customWidth="1"/>
    <col min="5" max="5" width="18.88671875" customWidth="1"/>
  </cols>
  <sheetData>
    <row r="1" spans="1:5">
      <c r="C1" s="19" t="s">
        <v>1</v>
      </c>
      <c r="D1" s="19"/>
      <c r="E1" s="19"/>
    </row>
    <row r="2" spans="1:5">
      <c r="C2" s="19" t="s">
        <v>0</v>
      </c>
      <c r="D2" s="19"/>
      <c r="E2" s="19"/>
    </row>
    <row r="3" spans="1:5">
      <c r="C3" s="19" t="s">
        <v>29</v>
      </c>
      <c r="D3" s="19"/>
      <c r="E3" s="19"/>
    </row>
    <row r="5" spans="1:5" ht="15.6">
      <c r="A5" s="18" t="s">
        <v>15</v>
      </c>
      <c r="B5" s="18"/>
      <c r="C5" s="18"/>
      <c r="D5" s="18"/>
      <c r="E5" s="18"/>
    </row>
    <row r="6" spans="1:5" ht="15.6">
      <c r="A6" s="18" t="s">
        <v>16</v>
      </c>
      <c r="B6" s="18"/>
      <c r="C6" s="18"/>
      <c r="D6" s="18"/>
      <c r="E6" s="18"/>
    </row>
    <row r="7" spans="1:5" ht="15.6">
      <c r="A7" s="18" t="s">
        <v>17</v>
      </c>
      <c r="B7" s="18"/>
      <c r="C7" s="18"/>
      <c r="D7" s="18"/>
      <c r="E7" s="18"/>
    </row>
    <row r="8" spans="1:5" ht="15.6">
      <c r="A8" s="4"/>
      <c r="B8" s="4"/>
      <c r="C8" s="4"/>
      <c r="D8" s="4"/>
      <c r="E8" s="4"/>
    </row>
    <row r="9" spans="1:5">
      <c r="E9" s="16" t="s">
        <v>30</v>
      </c>
    </row>
    <row r="10" spans="1:5" ht="112.5" customHeight="1">
      <c r="A10" s="11" t="s">
        <v>2</v>
      </c>
      <c r="B10" s="10" t="s">
        <v>3</v>
      </c>
      <c r="C10" s="7" t="s">
        <v>4</v>
      </c>
      <c r="D10" s="7" t="s">
        <v>12</v>
      </c>
      <c r="E10" s="7" t="s">
        <v>13</v>
      </c>
    </row>
    <row r="11" spans="1:5">
      <c r="A11" s="1">
        <v>1</v>
      </c>
      <c r="B11" s="1">
        <v>2</v>
      </c>
      <c r="C11" s="1">
        <v>3</v>
      </c>
      <c r="D11" s="1">
        <v>4</v>
      </c>
      <c r="E11" s="1">
        <v>5</v>
      </c>
    </row>
    <row r="12" spans="1:5">
      <c r="A12" s="5">
        <v>311</v>
      </c>
      <c r="B12" s="6" t="s">
        <v>5</v>
      </c>
      <c r="C12" s="9">
        <v>4807826.29</v>
      </c>
      <c r="D12" s="9">
        <v>4807826.29</v>
      </c>
      <c r="E12" s="14">
        <f>SUM(C12-D12)</f>
        <v>0</v>
      </c>
    </row>
    <row r="13" spans="1:5">
      <c r="A13" s="5">
        <v>312</v>
      </c>
      <c r="B13" s="6" t="s">
        <v>6</v>
      </c>
      <c r="C13" s="9">
        <v>496436.33</v>
      </c>
      <c r="D13" s="9">
        <v>158572.9</v>
      </c>
      <c r="E13" s="14">
        <f t="shared" ref="E13:E18" si="0">SUM(C13-D13)</f>
        <v>337863.43000000005</v>
      </c>
    </row>
    <row r="14" spans="1:5">
      <c r="A14" s="5">
        <v>314</v>
      </c>
      <c r="B14" s="5" t="s">
        <v>7</v>
      </c>
      <c r="C14" s="9">
        <v>4178948.62</v>
      </c>
      <c r="D14" s="14">
        <v>2053273.77</v>
      </c>
      <c r="E14" s="14">
        <f t="shared" si="0"/>
        <v>2125674.85</v>
      </c>
    </row>
    <row r="15" spans="1:5">
      <c r="A15" s="5">
        <v>315</v>
      </c>
      <c r="B15" s="5" t="s">
        <v>8</v>
      </c>
      <c r="C15" s="9">
        <v>1761063.58</v>
      </c>
      <c r="D15" s="14">
        <v>1116955.1599999999</v>
      </c>
      <c r="E15" s="14">
        <f t="shared" si="0"/>
        <v>644108.42000000016</v>
      </c>
    </row>
    <row r="16" spans="1:5" ht="28.8">
      <c r="A16" s="5">
        <v>316</v>
      </c>
      <c r="B16" s="6" t="s">
        <v>9</v>
      </c>
      <c r="C16" s="9">
        <v>1509053.91</v>
      </c>
      <c r="D16" s="14">
        <v>1268571.31</v>
      </c>
      <c r="E16" s="14">
        <f t="shared" si="0"/>
        <v>240482.59999999986</v>
      </c>
    </row>
    <row r="17" spans="1:5">
      <c r="A17" s="5">
        <v>317</v>
      </c>
      <c r="B17" s="6" t="s">
        <v>10</v>
      </c>
      <c r="C17" s="14">
        <v>4800</v>
      </c>
      <c r="D17" s="14">
        <v>4800</v>
      </c>
      <c r="E17" s="14">
        <f t="shared" si="0"/>
        <v>0</v>
      </c>
    </row>
    <row r="18" spans="1:5">
      <c r="A18" s="5">
        <v>318</v>
      </c>
      <c r="B18" s="6" t="s">
        <v>11</v>
      </c>
      <c r="C18" s="9">
        <v>63024.25</v>
      </c>
      <c r="D18" s="14"/>
      <c r="E18" s="14">
        <f t="shared" si="0"/>
        <v>63024.25</v>
      </c>
    </row>
    <row r="19" spans="1:5">
      <c r="A19" s="5"/>
      <c r="B19" s="6"/>
      <c r="C19" s="9"/>
      <c r="D19" s="15"/>
      <c r="E19" s="14"/>
    </row>
    <row r="20" spans="1:5">
      <c r="A20" s="5"/>
      <c r="B20" s="3" t="s">
        <v>14</v>
      </c>
      <c r="C20" s="8">
        <f>SUM(C12:C19)</f>
        <v>12821152.98</v>
      </c>
      <c r="D20" s="8">
        <f t="shared" ref="D20:E20" si="1">SUM(D12:D19)</f>
        <v>9409999.4300000016</v>
      </c>
      <c r="E20" s="8">
        <f t="shared" si="1"/>
        <v>3411153.55</v>
      </c>
    </row>
    <row r="21" spans="1:5" ht="36" customHeight="1">
      <c r="A21" s="10" t="s">
        <v>2</v>
      </c>
      <c r="B21" s="24" t="s">
        <v>3</v>
      </c>
      <c r="C21" s="25"/>
      <c r="D21" s="26" t="s">
        <v>18</v>
      </c>
      <c r="E21" s="27"/>
    </row>
    <row r="22" spans="1:5">
      <c r="A22" s="1">
        <v>1</v>
      </c>
      <c r="B22" s="28">
        <v>2</v>
      </c>
      <c r="C22" s="29"/>
      <c r="D22" s="28">
        <v>3</v>
      </c>
      <c r="E22" s="29"/>
    </row>
    <row r="23" spans="1:5">
      <c r="A23" s="5">
        <v>331</v>
      </c>
      <c r="B23" s="30" t="s">
        <v>20</v>
      </c>
      <c r="C23" s="31"/>
      <c r="D23" s="34">
        <v>387667.34</v>
      </c>
      <c r="E23" s="35"/>
    </row>
    <row r="24" spans="1:5">
      <c r="A24" s="5">
        <v>332</v>
      </c>
      <c r="B24" s="30" t="s">
        <v>21</v>
      </c>
      <c r="C24" s="31"/>
      <c r="D24" s="34">
        <v>101937</v>
      </c>
      <c r="E24" s="35"/>
    </row>
    <row r="25" spans="1:5">
      <c r="A25" s="5">
        <v>333</v>
      </c>
      <c r="B25" s="30" t="s">
        <v>22</v>
      </c>
      <c r="C25" s="31"/>
      <c r="D25" s="34">
        <v>130908.42</v>
      </c>
      <c r="E25" s="35"/>
    </row>
    <row r="26" spans="1:5">
      <c r="A26" s="5">
        <v>334</v>
      </c>
      <c r="B26" s="30" t="s">
        <v>23</v>
      </c>
      <c r="C26" s="31"/>
      <c r="D26" s="34">
        <v>57032.27</v>
      </c>
      <c r="E26" s="35"/>
    </row>
    <row r="27" spans="1:5" ht="30.75" customHeight="1">
      <c r="A27" s="5">
        <v>335</v>
      </c>
      <c r="B27" s="20" t="s">
        <v>24</v>
      </c>
      <c r="C27" s="21"/>
      <c r="D27" s="34"/>
      <c r="E27" s="35"/>
    </row>
    <row r="28" spans="1:5">
      <c r="A28" s="5">
        <v>336</v>
      </c>
      <c r="B28" s="22" t="s">
        <v>25</v>
      </c>
      <c r="C28" s="23"/>
      <c r="D28" s="34">
        <v>61547.33</v>
      </c>
      <c r="E28" s="35"/>
    </row>
    <row r="29" spans="1:5">
      <c r="A29" s="5">
        <v>337</v>
      </c>
      <c r="B29" s="20" t="s">
        <v>26</v>
      </c>
      <c r="C29" s="21"/>
      <c r="D29" s="34"/>
      <c r="E29" s="35"/>
    </row>
    <row r="30" spans="1:5">
      <c r="A30" s="5">
        <v>338</v>
      </c>
      <c r="B30" s="20" t="s">
        <v>27</v>
      </c>
      <c r="C30" s="21"/>
      <c r="D30" s="34">
        <v>328410.59000000003</v>
      </c>
      <c r="E30" s="35"/>
    </row>
    <row r="31" spans="1:5">
      <c r="A31" s="5">
        <v>339</v>
      </c>
      <c r="B31" s="22" t="s">
        <v>28</v>
      </c>
      <c r="C31" s="23"/>
      <c r="D31" s="34">
        <v>797756.32</v>
      </c>
      <c r="E31" s="35"/>
    </row>
    <row r="32" spans="1:5">
      <c r="A32" s="2"/>
      <c r="B32" s="32" t="s">
        <v>19</v>
      </c>
      <c r="C32" s="33"/>
      <c r="D32" s="36">
        <f>SUM(D23:D31)</f>
        <v>1865259.27</v>
      </c>
      <c r="E32" s="37"/>
    </row>
    <row r="34" spans="2:5">
      <c r="B34" s="12"/>
    </row>
    <row r="35" spans="2:5">
      <c r="B35" s="17" t="s">
        <v>31</v>
      </c>
      <c r="C35" s="17"/>
      <c r="D35" s="17"/>
      <c r="E35" s="17"/>
    </row>
    <row r="36" spans="2:5">
      <c r="B36" s="12"/>
    </row>
    <row r="37" spans="2:5">
      <c r="B37" s="13"/>
    </row>
    <row r="38" spans="2:5">
      <c r="B38" s="12"/>
    </row>
    <row r="39" spans="2:5">
      <c r="B39" s="12"/>
    </row>
  </sheetData>
  <mergeCells count="31">
    <mergeCell ref="B31:C31"/>
    <mergeCell ref="B32:C32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B25:C25"/>
    <mergeCell ref="B26:C26"/>
    <mergeCell ref="B35:E35"/>
    <mergeCell ref="A7:E7"/>
    <mergeCell ref="C2:E2"/>
    <mergeCell ref="C3:E3"/>
    <mergeCell ref="C1:E1"/>
    <mergeCell ref="A5:E5"/>
    <mergeCell ref="A6:E6"/>
    <mergeCell ref="B27:C27"/>
    <mergeCell ref="B28:C28"/>
    <mergeCell ref="B29:C29"/>
    <mergeCell ref="B21:C21"/>
    <mergeCell ref="D21:E21"/>
    <mergeCell ref="B22:C22"/>
    <mergeCell ref="B23:C23"/>
    <mergeCell ref="B24:C24"/>
    <mergeCell ref="B30:C30"/>
  </mergeCells>
  <pageMargins left="0.85" right="0.25" top="0.47" bottom="0.38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3</vt:i4>
      </vt:variant>
    </vt:vector>
  </HeadingPairs>
  <TitlesOfParts>
    <vt:vector size="3" baseType="lpstr">
      <vt:lpstr>Foaie1</vt:lpstr>
      <vt:lpstr>Foaie2</vt:lpstr>
      <vt:lpstr>Foaie3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2006-11-28T13:39:51Z</dcterms:created>
  <dcterms:modified xsi:type="dcterms:W3CDTF">2024-03-01T08:31:36Z</dcterms:modified>
</cp:coreProperties>
</file>